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D:\Utilisateurs\Jean-Baptiste\Documents\livres\Horloge de l'Inconscient\Cycle des guerres\Correlates of wars\verif suivant liste des guerres V4\"/>
    </mc:Choice>
  </mc:AlternateContent>
  <xr:revisionPtr revIDLastSave="0" documentId="13_ncr:1_{ACDA48A6-5331-446D-9C3F-68CA9488790A}" xr6:coauthVersionLast="47" xr6:coauthVersionMax="47" xr10:uidLastSave="{00000000-0000-0000-0000-000000000000}"/>
  <bookViews>
    <workbookView xWindow="-110" yWindow="-110" windowWidth="19420" windowHeight="11020" xr2:uid="{00000000-000D-0000-FFFF-FFFF00000000}"/>
  </bookViews>
  <sheets>
    <sheet name="Verification"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94" i="1" l="1"/>
  <c r="C73" i="1"/>
  <c r="C43" i="1"/>
  <c r="D39" i="1"/>
  <c r="D18" i="1"/>
  <c r="C14" i="1"/>
  <c r="D107" i="1"/>
  <c r="C6" i="1"/>
  <c r="D10" i="1"/>
  <c r="C9" i="1"/>
  <c r="C8" i="1"/>
  <c r="C7" i="1"/>
  <c r="C17" i="1"/>
  <c r="C16" i="1"/>
  <c r="C15" i="1"/>
  <c r="D13" i="1"/>
  <c r="D12" i="1"/>
  <c r="D11" i="1"/>
  <c r="D22" i="1"/>
  <c r="D21" i="1"/>
  <c r="D20" i="1"/>
  <c r="D19" i="1"/>
  <c r="D30" i="1"/>
  <c r="D29" i="1"/>
  <c r="D28" i="1"/>
  <c r="D27" i="1"/>
  <c r="C26" i="1"/>
  <c r="C25" i="1"/>
  <c r="C24" i="1"/>
  <c r="C23" i="1"/>
  <c r="C34" i="1"/>
  <c r="C33" i="1"/>
  <c r="C32" i="1"/>
  <c r="C31" i="1"/>
  <c r="D38" i="1"/>
  <c r="D37" i="1"/>
  <c r="D36" i="1"/>
  <c r="D35" i="1"/>
  <c r="C42" i="1"/>
  <c r="C41" i="1"/>
  <c r="C40" i="1"/>
  <c r="D47" i="1"/>
  <c r="D46" i="1"/>
  <c r="D45" i="1"/>
  <c r="D44" i="1"/>
  <c r="C51" i="1"/>
  <c r="C50" i="1"/>
  <c r="C49" i="1"/>
  <c r="C48" i="1"/>
  <c r="D55" i="1"/>
  <c r="D54" i="1"/>
  <c r="D53" i="1"/>
  <c r="D52" i="1"/>
  <c r="C56" i="1"/>
  <c r="C60" i="1"/>
  <c r="C59" i="1"/>
  <c r="C58" i="1"/>
  <c r="C57" i="1"/>
  <c r="D64" i="1"/>
  <c r="D63" i="1"/>
  <c r="D62" i="1"/>
  <c r="D61" i="1"/>
  <c r="C68" i="1"/>
  <c r="C67" i="1"/>
  <c r="C66" i="1"/>
  <c r="C65" i="1"/>
  <c r="D69" i="1"/>
  <c r="D72" i="1"/>
  <c r="D71" i="1"/>
  <c r="D70" i="1"/>
  <c r="C77" i="1"/>
  <c r="C76" i="1"/>
  <c r="C75" i="1"/>
  <c r="C74" i="1"/>
  <c r="D81" i="1"/>
  <c r="D80" i="1"/>
  <c r="D79" i="1"/>
  <c r="D78" i="1"/>
  <c r="C85" i="1"/>
  <c r="C84" i="1"/>
  <c r="C83" i="1"/>
  <c r="C82" i="1"/>
  <c r="D89" i="1"/>
  <c r="D88" i="1"/>
  <c r="D87" i="1"/>
  <c r="D86" i="1"/>
  <c r="C90" i="1"/>
  <c r="C93" i="1"/>
  <c r="C92" i="1"/>
  <c r="C91" i="1"/>
  <c r="D98" i="1"/>
  <c r="D97" i="1"/>
  <c r="D96" i="1"/>
  <c r="D95" i="1"/>
  <c r="C102" i="1"/>
  <c r="C101" i="1"/>
  <c r="C100" i="1"/>
  <c r="C99" i="1"/>
  <c r="D103" i="1"/>
  <c r="D104" i="1"/>
  <c r="D105" i="1"/>
  <c r="D106" i="1"/>
  <c r="C118" i="1" l="1"/>
  <c r="D118" i="1"/>
  <c r="C114" i="1"/>
  <c r="D114" i="1"/>
  <c r="F116" i="1" l="1"/>
  <c r="F120" i="1"/>
  <c r="G118" i="1"/>
  <c r="C119" i="1" s="1"/>
  <c r="G114" i="1"/>
  <c r="D115" i="1" s="1"/>
  <c r="D119" i="1" l="1"/>
  <c r="C115" i="1"/>
</calcChain>
</file>

<file path=xl/sharedStrings.xml><?xml version="1.0" encoding="utf-8"?>
<sst xmlns="http://schemas.openxmlformats.org/spreadsheetml/2006/main" count="11" uniqueCount="9">
  <si>
    <t>1942 à 2000</t>
  </si>
  <si>
    <t>1900 à 2000</t>
  </si>
  <si>
    <t>Total</t>
  </si>
  <si>
    <t>This excel sheet is filled with the number of wars per year, taking the list of wars from the COW V4. These numbers are reported in the mitigation phase if there are more than 6 months of the phase during the year, which gives an overall estimate of the number of wars per phase.</t>
  </si>
  <si>
    <t>Year</t>
  </si>
  <si>
    <t>Number of wars per year</t>
  </si>
  <si>
    <t>Mitigation Phase</t>
  </si>
  <si>
    <t>Amplification Phase</t>
  </si>
  <si>
    <t>Proportion of wars started in addition during the amplification phases compared to the mitigation phases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</si>
</sst>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13">
    <border>
      <left/>
      <right/>
      <top/>
      <bottom/>
      <diagonal/>
    </border>
    <border>
      <left style="thick">
        <color auto="1"/>
      </left>
      <right style="dashed">
        <color auto="1"/>
      </right>
      <top style="thick">
        <color auto="1"/>
      </top>
      <bottom style="dashed">
        <color auto="1"/>
      </bottom>
      <diagonal/>
    </border>
    <border>
      <left style="dashed">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thick">
        <color auto="1"/>
      </left>
      <right/>
      <top style="dashed">
        <color auto="1"/>
      </top>
      <bottom style="thick">
        <color auto="1"/>
      </bottom>
      <diagonal/>
    </border>
    <border>
      <left/>
      <right/>
      <top style="dashed">
        <color auto="1"/>
      </top>
      <bottom style="thick">
        <color auto="1"/>
      </bottom>
      <diagonal/>
    </border>
    <border>
      <left/>
      <right style="dashed">
        <color auto="1"/>
      </right>
      <top style="dashed">
        <color auto="1"/>
      </top>
      <bottom style="thick">
        <color auto="1"/>
      </bottom>
      <diagonal/>
    </border>
  </borders>
  <cellStyleXfs count="1">
    <xf numFmtId="0" fontId="0" fillId="0" borderId="0"/>
  </cellStyleXfs>
  <cellXfs count="2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9" fontId="0" fillId="0" borderId="5" xfId="0" applyNumberFormat="1" applyBorder="1"/>
    <xf numFmtId="0" fontId="0" fillId="0" borderId="5" xfId="0" applyBorder="1"/>
    <xf numFmtId="0" fontId="0" fillId="0" borderId="6" xfId="0" applyBorder="1"/>
    <xf numFmtId="0" fontId="0" fillId="0" borderId="8" xfId="0" applyBorder="1"/>
    <xf numFmtId="9" fontId="0" fillId="0" borderId="8" xfId="0" applyNumberFormat="1" applyBorder="1" applyAlignment="1">
      <alignment horizontal="center" vertical="center"/>
    </xf>
    <xf numFmtId="0" fontId="0" fillId="0" borderId="9" xfId="0" applyBorder="1"/>
    <xf numFmtId="0" fontId="0" fillId="0" borderId="0" xfId="0" applyAlignment="1">
      <alignment wrapText="1"/>
    </xf>
    <xf numFmtId="0" fontId="0" fillId="0" borderId="0" xfId="0" applyAlignment="1">
      <alignment horizontal="center" vertical="center" wrapText="1"/>
    </xf>
    <xf numFmtId="0" fontId="0" fillId="0" borderId="7" xfId="0" applyBorder="1" applyAlignment="1">
      <alignment wrapText="1"/>
    </xf>
    <xf numFmtId="0" fontId="0" fillId="0" borderId="8" xfId="0" applyBorder="1" applyAlignment="1">
      <alignment wrapText="1"/>
    </xf>
    <xf numFmtId="0" fontId="0" fillId="0" borderId="0" xfId="0" applyAlignment="1">
      <alignment vertical="center" wrapText="1"/>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1"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600" b="1"/>
              <a:t>Number of wars/year according to COW V4 war list </a:t>
            </a:r>
          </a:p>
          <a:p>
            <a:pPr>
              <a:defRPr sz="1800" b="1"/>
            </a:pPr>
            <a:r>
              <a:rPr lang="fr-FR" sz="1600" b="1"/>
              <a:t>with the amplification peaks in dotted line </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areaChart>
        <c:grouping val="stacked"/>
        <c:varyColors val="0"/>
        <c:ser>
          <c:idx val="0"/>
          <c:order val="0"/>
          <c:tx>
            <c:strRef>
              <c:f>Verification!$B$5</c:f>
              <c:strCache>
                <c:ptCount val="1"/>
                <c:pt idx="0">
                  <c:v>Number of wars per year</c:v>
                </c:pt>
              </c:strCache>
            </c:strRef>
          </c:tx>
          <c:spPr>
            <a:solidFill>
              <a:schemeClr val="accent1"/>
            </a:solidFill>
            <a:ln>
              <a:noFill/>
            </a:ln>
            <a:effectLst/>
          </c:spPr>
          <c:cat>
            <c:numRef>
              <c:f>Verification!$A$6:$A$112</c:f>
              <c:numCache>
                <c:formatCode>General</c:formatCode>
                <c:ptCount val="107"/>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numCache>
            </c:numRef>
          </c:cat>
          <c:val>
            <c:numRef>
              <c:f>Verification!$B$6:$B$112</c:f>
              <c:numCache>
                <c:formatCode>General</c:formatCode>
                <c:ptCount val="107"/>
                <c:pt idx="1">
                  <c:v>2</c:v>
                </c:pt>
                <c:pt idx="2">
                  <c:v>2</c:v>
                </c:pt>
                <c:pt idx="3">
                  <c:v>2</c:v>
                </c:pt>
                <c:pt idx="4">
                  <c:v>6</c:v>
                </c:pt>
                <c:pt idx="5">
                  <c:v>2</c:v>
                </c:pt>
                <c:pt idx="6">
                  <c:v>3</c:v>
                </c:pt>
                <c:pt idx="7">
                  <c:v>5</c:v>
                </c:pt>
                <c:pt idx="8">
                  <c:v>1</c:v>
                </c:pt>
                <c:pt idx="9">
                  <c:v>3</c:v>
                </c:pt>
                <c:pt idx="10">
                  <c:v>3</c:v>
                </c:pt>
                <c:pt idx="11">
                  <c:v>3</c:v>
                </c:pt>
                <c:pt idx="12">
                  <c:v>5</c:v>
                </c:pt>
                <c:pt idx="13">
                  <c:v>4</c:v>
                </c:pt>
                <c:pt idx="14">
                  <c:v>3</c:v>
                </c:pt>
                <c:pt idx="15">
                  <c:v>0</c:v>
                </c:pt>
                <c:pt idx="16">
                  <c:v>2</c:v>
                </c:pt>
                <c:pt idx="17">
                  <c:v>1</c:v>
                </c:pt>
                <c:pt idx="18">
                  <c:v>6</c:v>
                </c:pt>
                <c:pt idx="19">
                  <c:v>9</c:v>
                </c:pt>
                <c:pt idx="20">
                  <c:v>8</c:v>
                </c:pt>
                <c:pt idx="21">
                  <c:v>4</c:v>
                </c:pt>
                <c:pt idx="22">
                  <c:v>1</c:v>
                </c:pt>
                <c:pt idx="23">
                  <c:v>3</c:v>
                </c:pt>
                <c:pt idx="24">
                  <c:v>3</c:v>
                </c:pt>
                <c:pt idx="25">
                  <c:v>2</c:v>
                </c:pt>
                <c:pt idx="26">
                  <c:v>2</c:v>
                </c:pt>
                <c:pt idx="27">
                  <c:v>0</c:v>
                </c:pt>
                <c:pt idx="28">
                  <c:v>3</c:v>
                </c:pt>
                <c:pt idx="29">
                  <c:v>4</c:v>
                </c:pt>
                <c:pt idx="30">
                  <c:v>3</c:v>
                </c:pt>
                <c:pt idx="31">
                  <c:v>2</c:v>
                </c:pt>
                <c:pt idx="32">
                  <c:v>4</c:v>
                </c:pt>
                <c:pt idx="33">
                  <c:v>0</c:v>
                </c:pt>
                <c:pt idx="34">
                  <c:v>3</c:v>
                </c:pt>
                <c:pt idx="35">
                  <c:v>1</c:v>
                </c:pt>
                <c:pt idx="36">
                  <c:v>3</c:v>
                </c:pt>
                <c:pt idx="37">
                  <c:v>1</c:v>
                </c:pt>
                <c:pt idx="38">
                  <c:v>1</c:v>
                </c:pt>
                <c:pt idx="39">
                  <c:v>3</c:v>
                </c:pt>
                <c:pt idx="40">
                  <c:v>1</c:v>
                </c:pt>
                <c:pt idx="41">
                  <c:v>0</c:v>
                </c:pt>
                <c:pt idx="42">
                  <c:v>0</c:v>
                </c:pt>
                <c:pt idx="43">
                  <c:v>0</c:v>
                </c:pt>
                <c:pt idx="44">
                  <c:v>1</c:v>
                </c:pt>
                <c:pt idx="45">
                  <c:v>4</c:v>
                </c:pt>
                <c:pt idx="46">
                  <c:v>3</c:v>
                </c:pt>
                <c:pt idx="47">
                  <c:v>6</c:v>
                </c:pt>
                <c:pt idx="48">
                  <c:v>8</c:v>
                </c:pt>
                <c:pt idx="49">
                  <c:v>0</c:v>
                </c:pt>
                <c:pt idx="50">
                  <c:v>4</c:v>
                </c:pt>
                <c:pt idx="51">
                  <c:v>0</c:v>
                </c:pt>
                <c:pt idx="52">
                  <c:v>3</c:v>
                </c:pt>
                <c:pt idx="53">
                  <c:v>2</c:v>
                </c:pt>
                <c:pt idx="54">
                  <c:v>2</c:v>
                </c:pt>
                <c:pt idx="55">
                  <c:v>1</c:v>
                </c:pt>
                <c:pt idx="56">
                  <c:v>4</c:v>
                </c:pt>
                <c:pt idx="57">
                  <c:v>2</c:v>
                </c:pt>
                <c:pt idx="58">
                  <c:v>4</c:v>
                </c:pt>
                <c:pt idx="59">
                  <c:v>2</c:v>
                </c:pt>
                <c:pt idx="60">
                  <c:v>3</c:v>
                </c:pt>
                <c:pt idx="61">
                  <c:v>2</c:v>
                </c:pt>
                <c:pt idx="62">
                  <c:v>3</c:v>
                </c:pt>
                <c:pt idx="63">
                  <c:v>5</c:v>
                </c:pt>
                <c:pt idx="64">
                  <c:v>3</c:v>
                </c:pt>
                <c:pt idx="65">
                  <c:v>5</c:v>
                </c:pt>
                <c:pt idx="66">
                  <c:v>3</c:v>
                </c:pt>
                <c:pt idx="67">
                  <c:v>5</c:v>
                </c:pt>
                <c:pt idx="68">
                  <c:v>2</c:v>
                </c:pt>
                <c:pt idx="69">
                  <c:v>3</c:v>
                </c:pt>
                <c:pt idx="70">
                  <c:v>4</c:v>
                </c:pt>
                <c:pt idx="71">
                  <c:v>4</c:v>
                </c:pt>
                <c:pt idx="72">
                  <c:v>6</c:v>
                </c:pt>
                <c:pt idx="73">
                  <c:v>4</c:v>
                </c:pt>
                <c:pt idx="74">
                  <c:v>3</c:v>
                </c:pt>
                <c:pt idx="75">
                  <c:v>8</c:v>
                </c:pt>
                <c:pt idx="76">
                  <c:v>5</c:v>
                </c:pt>
                <c:pt idx="77">
                  <c:v>2</c:v>
                </c:pt>
                <c:pt idx="78">
                  <c:v>9</c:v>
                </c:pt>
                <c:pt idx="79">
                  <c:v>5</c:v>
                </c:pt>
                <c:pt idx="80">
                  <c:v>5</c:v>
                </c:pt>
                <c:pt idx="81">
                  <c:v>1</c:v>
                </c:pt>
                <c:pt idx="82">
                  <c:v>5</c:v>
                </c:pt>
                <c:pt idx="83">
                  <c:v>5</c:v>
                </c:pt>
                <c:pt idx="84">
                  <c:v>2</c:v>
                </c:pt>
                <c:pt idx="85">
                  <c:v>1</c:v>
                </c:pt>
                <c:pt idx="86">
                  <c:v>3</c:v>
                </c:pt>
                <c:pt idx="87">
                  <c:v>3</c:v>
                </c:pt>
                <c:pt idx="88">
                  <c:v>2</c:v>
                </c:pt>
                <c:pt idx="89">
                  <c:v>9</c:v>
                </c:pt>
                <c:pt idx="90">
                  <c:v>2</c:v>
                </c:pt>
                <c:pt idx="91">
                  <c:v>11</c:v>
                </c:pt>
                <c:pt idx="92">
                  <c:v>6</c:v>
                </c:pt>
                <c:pt idx="93">
                  <c:v>4</c:v>
                </c:pt>
                <c:pt idx="94">
                  <c:v>4</c:v>
                </c:pt>
                <c:pt idx="95">
                  <c:v>2</c:v>
                </c:pt>
                <c:pt idx="96">
                  <c:v>3</c:v>
                </c:pt>
                <c:pt idx="97">
                  <c:v>3</c:v>
                </c:pt>
                <c:pt idx="98">
                  <c:v>8</c:v>
                </c:pt>
                <c:pt idx="99">
                  <c:v>8</c:v>
                </c:pt>
                <c:pt idx="100">
                  <c:v>3</c:v>
                </c:pt>
                <c:pt idx="101">
                  <c:v>5</c:v>
                </c:pt>
                <c:pt idx="102">
                  <c:v>3</c:v>
                </c:pt>
                <c:pt idx="103">
                  <c:v>6</c:v>
                </c:pt>
                <c:pt idx="104">
                  <c:v>3</c:v>
                </c:pt>
                <c:pt idx="105">
                  <c:v>2</c:v>
                </c:pt>
                <c:pt idx="106">
                  <c:v>2</c:v>
                </c:pt>
              </c:numCache>
            </c:numRef>
          </c:val>
          <c:extLst>
            <c:ext xmlns:c16="http://schemas.microsoft.com/office/drawing/2014/chart" uri="{C3380CC4-5D6E-409C-BE32-E72D297353CC}">
              <c16:uniqueId val="{00000000-DED6-49EB-AE94-66BA6DF8146C}"/>
            </c:ext>
          </c:extLst>
        </c:ser>
        <c:dLbls>
          <c:showLegendKey val="0"/>
          <c:showVal val="0"/>
          <c:showCatName val="0"/>
          <c:showSerName val="0"/>
          <c:showPercent val="0"/>
          <c:showBubbleSize val="0"/>
        </c:dLbls>
        <c:axId val="507985856"/>
        <c:axId val="507986512"/>
      </c:areaChart>
      <c:catAx>
        <c:axId val="5079858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986512"/>
        <c:crosses val="autoZero"/>
        <c:auto val="1"/>
        <c:lblAlgn val="ctr"/>
        <c:lblOffset val="100"/>
        <c:noMultiLvlLbl val="0"/>
      </c:catAx>
      <c:valAx>
        <c:axId val="507986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98585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250824</xdr:colOff>
      <xdr:row>8</xdr:row>
      <xdr:rowOff>63500</xdr:rowOff>
    </xdr:from>
    <xdr:to>
      <xdr:col>15</xdr:col>
      <xdr:colOff>317499</xdr:colOff>
      <xdr:row>27</xdr:row>
      <xdr:rowOff>158750</xdr:rowOff>
    </xdr:to>
    <xdr:graphicFrame macro="">
      <xdr:nvGraphicFramePr>
        <xdr:cNvPr id="3" name="Graphique 2">
          <a:extLst>
            <a:ext uri="{FF2B5EF4-FFF2-40B4-BE49-F238E27FC236}">
              <a16:creationId xmlns:a16="http://schemas.microsoft.com/office/drawing/2014/main" id="{9B402892-A47C-AEA5-3530-62839DB6F6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361950</xdr:colOff>
      <xdr:row>12</xdr:row>
      <xdr:rowOff>6350</xdr:rowOff>
    </xdr:from>
    <xdr:to>
      <xdr:col>14</xdr:col>
      <xdr:colOff>368300</xdr:colOff>
      <xdr:row>26</xdr:row>
      <xdr:rowOff>0</xdr:rowOff>
    </xdr:to>
    <xdr:cxnSp macro="">
      <xdr:nvCxnSpPr>
        <xdr:cNvPr id="4" name="Connecteur droit 3">
          <a:extLst>
            <a:ext uri="{FF2B5EF4-FFF2-40B4-BE49-F238E27FC236}">
              <a16:creationId xmlns:a16="http://schemas.microsoft.com/office/drawing/2014/main" id="{04A54BA5-73FD-A734-44A7-3E44F6C313CF}"/>
            </a:ext>
          </a:extLst>
        </xdr:cNvPr>
        <xdr:cNvCxnSpPr/>
      </xdr:nvCxnSpPr>
      <xdr:spPr>
        <a:xfrm flipH="1" flipV="1">
          <a:off x="10941050" y="2216150"/>
          <a:ext cx="6350" cy="257175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431800</xdr:colOff>
      <xdr:row>11</xdr:row>
      <xdr:rowOff>165100</xdr:rowOff>
    </xdr:from>
    <xdr:to>
      <xdr:col>13</xdr:col>
      <xdr:colOff>457200</xdr:colOff>
      <xdr:row>25</xdr:row>
      <xdr:rowOff>177800</xdr:rowOff>
    </xdr:to>
    <xdr:cxnSp macro="">
      <xdr:nvCxnSpPr>
        <xdr:cNvPr id="5" name="Connecteur droit 4">
          <a:extLst>
            <a:ext uri="{FF2B5EF4-FFF2-40B4-BE49-F238E27FC236}">
              <a16:creationId xmlns:a16="http://schemas.microsoft.com/office/drawing/2014/main" id="{3E6E487E-31DF-4393-A858-45273EE338C5}"/>
            </a:ext>
          </a:extLst>
        </xdr:cNvPr>
        <xdr:cNvCxnSpPr/>
      </xdr:nvCxnSpPr>
      <xdr:spPr>
        <a:xfrm flipH="1" flipV="1">
          <a:off x="10401300" y="2190750"/>
          <a:ext cx="25400" cy="25908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533400</xdr:colOff>
      <xdr:row>12</xdr:row>
      <xdr:rowOff>25400</xdr:rowOff>
    </xdr:from>
    <xdr:to>
      <xdr:col>12</xdr:col>
      <xdr:colOff>565150</xdr:colOff>
      <xdr:row>25</xdr:row>
      <xdr:rowOff>177800</xdr:rowOff>
    </xdr:to>
    <xdr:cxnSp macro="">
      <xdr:nvCxnSpPr>
        <xdr:cNvPr id="6" name="Connecteur droit 5">
          <a:extLst>
            <a:ext uri="{FF2B5EF4-FFF2-40B4-BE49-F238E27FC236}">
              <a16:creationId xmlns:a16="http://schemas.microsoft.com/office/drawing/2014/main" id="{3FEF1EA0-561C-4A88-9561-C25A36E61D68}"/>
            </a:ext>
          </a:extLst>
        </xdr:cNvPr>
        <xdr:cNvCxnSpPr/>
      </xdr:nvCxnSpPr>
      <xdr:spPr>
        <a:xfrm flipH="1" flipV="1">
          <a:off x="9893300" y="2235200"/>
          <a:ext cx="31750" cy="254635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31750</xdr:colOff>
      <xdr:row>11</xdr:row>
      <xdr:rowOff>171450</xdr:rowOff>
    </xdr:from>
    <xdr:to>
      <xdr:col>12</xdr:col>
      <xdr:colOff>31750</xdr:colOff>
      <xdr:row>26</xdr:row>
      <xdr:rowOff>6350</xdr:rowOff>
    </xdr:to>
    <xdr:cxnSp macro="">
      <xdr:nvCxnSpPr>
        <xdr:cNvPr id="7" name="Connecteur droit 6">
          <a:extLst>
            <a:ext uri="{FF2B5EF4-FFF2-40B4-BE49-F238E27FC236}">
              <a16:creationId xmlns:a16="http://schemas.microsoft.com/office/drawing/2014/main" id="{47A9A0CD-037A-4327-A343-AD5093E61C66}"/>
            </a:ext>
          </a:extLst>
        </xdr:cNvPr>
        <xdr:cNvCxnSpPr/>
      </xdr:nvCxnSpPr>
      <xdr:spPr>
        <a:xfrm flipV="1">
          <a:off x="9391650" y="2197100"/>
          <a:ext cx="0" cy="259715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120650</xdr:colOff>
      <xdr:row>11</xdr:row>
      <xdr:rowOff>158750</xdr:rowOff>
    </xdr:from>
    <xdr:to>
      <xdr:col>11</xdr:col>
      <xdr:colOff>158750</xdr:colOff>
      <xdr:row>26</xdr:row>
      <xdr:rowOff>12700</xdr:rowOff>
    </xdr:to>
    <xdr:cxnSp macro="">
      <xdr:nvCxnSpPr>
        <xdr:cNvPr id="8" name="Connecteur droit 7">
          <a:extLst>
            <a:ext uri="{FF2B5EF4-FFF2-40B4-BE49-F238E27FC236}">
              <a16:creationId xmlns:a16="http://schemas.microsoft.com/office/drawing/2014/main" id="{952C8939-2A2A-4E4C-A455-0E64D05E5E07}"/>
            </a:ext>
          </a:extLst>
        </xdr:cNvPr>
        <xdr:cNvCxnSpPr/>
      </xdr:nvCxnSpPr>
      <xdr:spPr>
        <a:xfrm flipH="1" flipV="1">
          <a:off x="8870950" y="2184400"/>
          <a:ext cx="38100" cy="26162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203200</xdr:colOff>
      <xdr:row>11</xdr:row>
      <xdr:rowOff>146050</xdr:rowOff>
    </xdr:from>
    <xdr:to>
      <xdr:col>10</xdr:col>
      <xdr:colOff>234950</xdr:colOff>
      <xdr:row>26</xdr:row>
      <xdr:rowOff>0</xdr:rowOff>
    </xdr:to>
    <xdr:cxnSp macro="">
      <xdr:nvCxnSpPr>
        <xdr:cNvPr id="9" name="Connecteur droit 8">
          <a:extLst>
            <a:ext uri="{FF2B5EF4-FFF2-40B4-BE49-F238E27FC236}">
              <a16:creationId xmlns:a16="http://schemas.microsoft.com/office/drawing/2014/main" id="{D1AE4530-CF35-4FE0-837B-2462C493451A}"/>
            </a:ext>
          </a:extLst>
        </xdr:cNvPr>
        <xdr:cNvCxnSpPr/>
      </xdr:nvCxnSpPr>
      <xdr:spPr>
        <a:xfrm flipH="1" flipV="1">
          <a:off x="8343900" y="2171700"/>
          <a:ext cx="31750" cy="26162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317500</xdr:colOff>
      <xdr:row>11</xdr:row>
      <xdr:rowOff>165100</xdr:rowOff>
    </xdr:from>
    <xdr:to>
      <xdr:col>9</xdr:col>
      <xdr:colOff>355600</xdr:colOff>
      <xdr:row>25</xdr:row>
      <xdr:rowOff>177800</xdr:rowOff>
    </xdr:to>
    <xdr:cxnSp macro="">
      <xdr:nvCxnSpPr>
        <xdr:cNvPr id="10" name="Connecteur droit 9">
          <a:extLst>
            <a:ext uri="{FF2B5EF4-FFF2-40B4-BE49-F238E27FC236}">
              <a16:creationId xmlns:a16="http://schemas.microsoft.com/office/drawing/2014/main" id="{7AB11FA2-CE08-4558-889B-DE476CC5BA08}"/>
            </a:ext>
          </a:extLst>
        </xdr:cNvPr>
        <xdr:cNvCxnSpPr/>
      </xdr:nvCxnSpPr>
      <xdr:spPr>
        <a:xfrm flipH="1" flipV="1">
          <a:off x="7848600" y="2190750"/>
          <a:ext cx="38100" cy="25908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444500</xdr:colOff>
      <xdr:row>11</xdr:row>
      <xdr:rowOff>165100</xdr:rowOff>
    </xdr:from>
    <xdr:to>
      <xdr:col>8</xdr:col>
      <xdr:colOff>450850</xdr:colOff>
      <xdr:row>25</xdr:row>
      <xdr:rowOff>152400</xdr:rowOff>
    </xdr:to>
    <xdr:cxnSp macro="">
      <xdr:nvCxnSpPr>
        <xdr:cNvPr id="11" name="Connecteur droit 10">
          <a:extLst>
            <a:ext uri="{FF2B5EF4-FFF2-40B4-BE49-F238E27FC236}">
              <a16:creationId xmlns:a16="http://schemas.microsoft.com/office/drawing/2014/main" id="{9EA0800C-BD3B-4116-88C1-D288593D7759}"/>
            </a:ext>
          </a:extLst>
        </xdr:cNvPr>
        <xdr:cNvCxnSpPr/>
      </xdr:nvCxnSpPr>
      <xdr:spPr>
        <a:xfrm flipV="1">
          <a:off x="7366000" y="2190750"/>
          <a:ext cx="6350" cy="25654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584200</xdr:colOff>
      <xdr:row>11</xdr:row>
      <xdr:rowOff>177800</xdr:rowOff>
    </xdr:from>
    <xdr:to>
      <xdr:col>7</xdr:col>
      <xdr:colOff>590550</xdr:colOff>
      <xdr:row>25</xdr:row>
      <xdr:rowOff>165100</xdr:rowOff>
    </xdr:to>
    <xdr:cxnSp macro="">
      <xdr:nvCxnSpPr>
        <xdr:cNvPr id="23" name="Connecteur droit 22">
          <a:extLst>
            <a:ext uri="{FF2B5EF4-FFF2-40B4-BE49-F238E27FC236}">
              <a16:creationId xmlns:a16="http://schemas.microsoft.com/office/drawing/2014/main" id="{A221286C-DBD3-4D5B-A2E8-B3FAB8F300C5}"/>
            </a:ext>
          </a:extLst>
        </xdr:cNvPr>
        <xdr:cNvCxnSpPr/>
      </xdr:nvCxnSpPr>
      <xdr:spPr>
        <a:xfrm flipV="1">
          <a:off x="6896100" y="2203450"/>
          <a:ext cx="6350" cy="25654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107950</xdr:colOff>
      <xdr:row>12</xdr:row>
      <xdr:rowOff>12700</xdr:rowOff>
    </xdr:from>
    <xdr:to>
      <xdr:col>7</xdr:col>
      <xdr:colOff>114300</xdr:colOff>
      <xdr:row>26</xdr:row>
      <xdr:rowOff>0</xdr:rowOff>
    </xdr:to>
    <xdr:cxnSp macro="">
      <xdr:nvCxnSpPr>
        <xdr:cNvPr id="24" name="Connecteur droit 23">
          <a:extLst>
            <a:ext uri="{FF2B5EF4-FFF2-40B4-BE49-F238E27FC236}">
              <a16:creationId xmlns:a16="http://schemas.microsoft.com/office/drawing/2014/main" id="{71C98F24-6252-4D89-BB8F-81E1D504D606}"/>
            </a:ext>
          </a:extLst>
        </xdr:cNvPr>
        <xdr:cNvCxnSpPr/>
      </xdr:nvCxnSpPr>
      <xdr:spPr>
        <a:xfrm flipV="1">
          <a:off x="6419850" y="2222500"/>
          <a:ext cx="6350" cy="25654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12</xdr:row>
      <xdr:rowOff>6350</xdr:rowOff>
    </xdr:from>
    <xdr:to>
      <xdr:col>6</xdr:col>
      <xdr:colOff>215900</xdr:colOff>
      <xdr:row>25</xdr:row>
      <xdr:rowOff>177800</xdr:rowOff>
    </xdr:to>
    <xdr:cxnSp macro="">
      <xdr:nvCxnSpPr>
        <xdr:cNvPr id="25" name="Connecteur droit 24">
          <a:extLst>
            <a:ext uri="{FF2B5EF4-FFF2-40B4-BE49-F238E27FC236}">
              <a16:creationId xmlns:a16="http://schemas.microsoft.com/office/drawing/2014/main" id="{1F30920E-C2B0-49FC-AC6D-1E75E17EB6FB}"/>
            </a:ext>
          </a:extLst>
        </xdr:cNvPr>
        <xdr:cNvCxnSpPr/>
      </xdr:nvCxnSpPr>
      <xdr:spPr>
        <a:xfrm flipV="1">
          <a:off x="5911850" y="2216150"/>
          <a:ext cx="6350" cy="25654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12</xdr:row>
      <xdr:rowOff>25400</xdr:rowOff>
    </xdr:from>
    <xdr:to>
      <xdr:col>5</xdr:col>
      <xdr:colOff>311150</xdr:colOff>
      <xdr:row>25</xdr:row>
      <xdr:rowOff>152400</xdr:rowOff>
    </xdr:to>
    <xdr:cxnSp macro="">
      <xdr:nvCxnSpPr>
        <xdr:cNvPr id="26" name="Connecteur droit 25">
          <a:extLst>
            <a:ext uri="{FF2B5EF4-FFF2-40B4-BE49-F238E27FC236}">
              <a16:creationId xmlns:a16="http://schemas.microsoft.com/office/drawing/2014/main" id="{2217EA24-04D4-413F-B19E-B25BB5BA5971}"/>
            </a:ext>
          </a:extLst>
        </xdr:cNvPr>
        <xdr:cNvCxnSpPr/>
      </xdr:nvCxnSpPr>
      <xdr:spPr>
        <a:xfrm flipV="1">
          <a:off x="5397500" y="2235200"/>
          <a:ext cx="6350" cy="252095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0</xdr:colOff>
      <xdr:row>36</xdr:row>
      <xdr:rowOff>0</xdr:rowOff>
    </xdr:from>
    <xdr:to>
      <xdr:col>16</xdr:col>
      <xdr:colOff>76200</xdr:colOff>
      <xdr:row>55</xdr:row>
      <xdr:rowOff>101600</xdr:rowOff>
    </xdr:to>
    <xdr:pic>
      <xdr:nvPicPr>
        <xdr:cNvPr id="15" name="Image 14">
          <a:extLst>
            <a:ext uri="{FF2B5EF4-FFF2-40B4-BE49-F238E27FC236}">
              <a16:creationId xmlns:a16="http://schemas.microsoft.com/office/drawing/2014/main" id="{50DB56D1-311D-843D-2C59-91963E9DCB9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26100" y="7137400"/>
          <a:ext cx="6781800" cy="360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21"/>
  <sheetViews>
    <sheetView tabSelected="1" workbookViewId="0">
      <pane xSplit="1" ySplit="5" topLeftCell="B118" activePane="bottomRight" state="frozen"/>
      <selection pane="topRight" activeCell="B1" sqref="B1"/>
      <selection pane="bottomLeft" activeCell="A2" sqref="A2"/>
      <selection pane="bottomRight" activeCell="B1" sqref="B1:D4"/>
    </sheetView>
  </sheetViews>
  <sheetFormatPr baseColWidth="10" defaultColWidth="8.7265625" defaultRowHeight="14.5" x14ac:dyDescent="0.35"/>
  <cols>
    <col min="1" max="1" width="15.7265625" customWidth="1"/>
    <col min="2" max="2" width="19.1796875" customWidth="1"/>
    <col min="3" max="3" width="19.36328125" customWidth="1"/>
    <col min="4" max="4" width="24.08984375" customWidth="1"/>
  </cols>
  <sheetData>
    <row r="1" spans="1:7" x14ac:dyDescent="0.35">
      <c r="A1" s="12"/>
      <c r="B1" s="15" t="s">
        <v>3</v>
      </c>
      <c r="C1" s="16"/>
      <c r="D1" s="16"/>
      <c r="E1" s="12"/>
      <c r="F1" s="12"/>
      <c r="G1" s="12"/>
    </row>
    <row r="2" spans="1:7" x14ac:dyDescent="0.35">
      <c r="A2" s="12"/>
      <c r="B2" s="16"/>
      <c r="C2" s="16"/>
      <c r="D2" s="16"/>
      <c r="E2" s="12"/>
      <c r="F2" s="12"/>
      <c r="G2" s="12"/>
    </row>
    <row r="3" spans="1:7" x14ac:dyDescent="0.35">
      <c r="A3" s="12"/>
      <c r="B3" s="16"/>
      <c r="C3" s="16"/>
      <c r="D3" s="16"/>
      <c r="E3" s="12"/>
      <c r="F3" s="12"/>
      <c r="G3" s="12"/>
    </row>
    <row r="4" spans="1:7" ht="32" customHeight="1" x14ac:dyDescent="0.35">
      <c r="B4" s="16"/>
      <c r="C4" s="16"/>
      <c r="D4" s="16"/>
    </row>
    <row r="5" spans="1:7" ht="37" x14ac:dyDescent="0.35">
      <c r="A5" s="20" t="s">
        <v>4</v>
      </c>
      <c r="B5" s="20" t="s">
        <v>5</v>
      </c>
      <c r="C5" s="20" t="s">
        <v>6</v>
      </c>
      <c r="D5" s="20" t="s">
        <v>7</v>
      </c>
      <c r="E5" s="11"/>
    </row>
    <row r="6" spans="1:7" x14ac:dyDescent="0.35">
      <c r="A6">
        <v>1900</v>
      </c>
      <c r="C6">
        <f t="shared" ref="C6:C9" si="0">B6</f>
        <v>0</v>
      </c>
    </row>
    <row r="7" spans="1:7" x14ac:dyDescent="0.35">
      <c r="A7">
        <v>1901</v>
      </c>
      <c r="B7">
        <v>2</v>
      </c>
      <c r="C7">
        <f t="shared" si="0"/>
        <v>2</v>
      </c>
    </row>
    <row r="8" spans="1:7" x14ac:dyDescent="0.35">
      <c r="A8">
        <v>1902</v>
      </c>
      <c r="B8">
        <v>2</v>
      </c>
      <c r="C8">
        <f t="shared" si="0"/>
        <v>2</v>
      </c>
    </row>
    <row r="9" spans="1:7" x14ac:dyDescent="0.35">
      <c r="A9">
        <v>1903</v>
      </c>
      <c r="B9">
        <v>2</v>
      </c>
      <c r="C9">
        <f t="shared" si="0"/>
        <v>2</v>
      </c>
    </row>
    <row r="10" spans="1:7" x14ac:dyDescent="0.35">
      <c r="A10">
        <v>1904</v>
      </c>
      <c r="B10">
        <v>6</v>
      </c>
      <c r="D10">
        <f t="shared" ref="D10:D13" si="1">B10</f>
        <v>6</v>
      </c>
    </row>
    <row r="11" spans="1:7" x14ac:dyDescent="0.35">
      <c r="A11">
        <v>1905</v>
      </c>
      <c r="B11">
        <v>2</v>
      </c>
      <c r="D11">
        <f t="shared" si="1"/>
        <v>2</v>
      </c>
    </row>
    <row r="12" spans="1:7" x14ac:dyDescent="0.35">
      <c r="A12">
        <v>1906</v>
      </c>
      <c r="B12">
        <v>3</v>
      </c>
      <c r="D12">
        <f t="shared" si="1"/>
        <v>3</v>
      </c>
    </row>
    <row r="13" spans="1:7" x14ac:dyDescent="0.35">
      <c r="A13">
        <v>1907</v>
      </c>
      <c r="B13">
        <v>5</v>
      </c>
      <c r="D13">
        <f t="shared" si="1"/>
        <v>5</v>
      </c>
    </row>
    <row r="14" spans="1:7" x14ac:dyDescent="0.35">
      <c r="A14">
        <v>1908</v>
      </c>
      <c r="B14">
        <v>1</v>
      </c>
      <c r="C14">
        <f t="shared" ref="C14" si="2">B14</f>
        <v>1</v>
      </c>
    </row>
    <row r="15" spans="1:7" x14ac:dyDescent="0.35">
      <c r="A15">
        <v>1909</v>
      </c>
      <c r="B15">
        <v>3</v>
      </c>
      <c r="C15">
        <f t="shared" ref="C15:C17" si="3">B15</f>
        <v>3</v>
      </c>
    </row>
    <row r="16" spans="1:7" x14ac:dyDescent="0.35">
      <c r="A16">
        <v>1910</v>
      </c>
      <c r="B16">
        <v>3</v>
      </c>
      <c r="C16">
        <f t="shared" si="3"/>
        <v>3</v>
      </c>
    </row>
    <row r="17" spans="1:4" x14ac:dyDescent="0.35">
      <c r="A17">
        <v>1911</v>
      </c>
      <c r="B17">
        <v>3</v>
      </c>
      <c r="C17">
        <f t="shared" si="3"/>
        <v>3</v>
      </c>
    </row>
    <row r="18" spans="1:4" x14ac:dyDescent="0.35">
      <c r="A18">
        <v>1912</v>
      </c>
      <c r="B18">
        <v>5</v>
      </c>
      <c r="D18">
        <f t="shared" ref="D18" si="4">B18</f>
        <v>5</v>
      </c>
    </row>
    <row r="19" spans="1:4" x14ac:dyDescent="0.35">
      <c r="A19">
        <v>1913</v>
      </c>
      <c r="B19">
        <v>4</v>
      </c>
      <c r="D19">
        <f t="shared" ref="D19:D22" si="5">B19</f>
        <v>4</v>
      </c>
    </row>
    <row r="20" spans="1:4" x14ac:dyDescent="0.35">
      <c r="A20">
        <v>1914</v>
      </c>
      <c r="B20">
        <v>3</v>
      </c>
      <c r="D20">
        <f t="shared" si="5"/>
        <v>3</v>
      </c>
    </row>
    <row r="21" spans="1:4" x14ac:dyDescent="0.35">
      <c r="A21">
        <v>1915</v>
      </c>
      <c r="B21">
        <v>0</v>
      </c>
      <c r="D21">
        <f t="shared" si="5"/>
        <v>0</v>
      </c>
    </row>
    <row r="22" spans="1:4" x14ac:dyDescent="0.35">
      <c r="A22">
        <v>1916</v>
      </c>
      <c r="B22">
        <v>2</v>
      </c>
      <c r="D22">
        <f t="shared" si="5"/>
        <v>2</v>
      </c>
    </row>
    <row r="23" spans="1:4" x14ac:dyDescent="0.35">
      <c r="A23">
        <v>1917</v>
      </c>
      <c r="B23">
        <v>1</v>
      </c>
      <c r="C23">
        <f t="shared" ref="C23:C26" si="6">B23</f>
        <v>1</v>
      </c>
    </row>
    <row r="24" spans="1:4" x14ac:dyDescent="0.35">
      <c r="A24">
        <v>1918</v>
      </c>
      <c r="B24">
        <v>6</v>
      </c>
      <c r="C24">
        <f t="shared" si="6"/>
        <v>6</v>
      </c>
    </row>
    <row r="25" spans="1:4" x14ac:dyDescent="0.35">
      <c r="A25">
        <v>1919</v>
      </c>
      <c r="B25">
        <v>9</v>
      </c>
      <c r="C25">
        <f t="shared" si="6"/>
        <v>9</v>
      </c>
    </row>
    <row r="26" spans="1:4" x14ac:dyDescent="0.35">
      <c r="A26">
        <v>1920</v>
      </c>
      <c r="B26">
        <v>8</v>
      </c>
      <c r="C26">
        <f t="shared" si="6"/>
        <v>8</v>
      </c>
    </row>
    <row r="27" spans="1:4" x14ac:dyDescent="0.35">
      <c r="A27">
        <v>1921</v>
      </c>
      <c r="B27">
        <v>4</v>
      </c>
      <c r="D27">
        <f t="shared" ref="D27:D30" si="7">B27</f>
        <v>4</v>
      </c>
    </row>
    <row r="28" spans="1:4" x14ac:dyDescent="0.35">
      <c r="A28">
        <v>1922</v>
      </c>
      <c r="B28">
        <v>1</v>
      </c>
      <c r="D28">
        <f t="shared" si="7"/>
        <v>1</v>
      </c>
    </row>
    <row r="29" spans="1:4" x14ac:dyDescent="0.35">
      <c r="A29">
        <v>1923</v>
      </c>
      <c r="B29">
        <v>3</v>
      </c>
      <c r="D29">
        <f t="shared" si="7"/>
        <v>3</v>
      </c>
    </row>
    <row r="30" spans="1:4" x14ac:dyDescent="0.35">
      <c r="A30">
        <v>1924</v>
      </c>
      <c r="B30">
        <v>3</v>
      </c>
      <c r="D30">
        <f t="shared" si="7"/>
        <v>3</v>
      </c>
    </row>
    <row r="31" spans="1:4" x14ac:dyDescent="0.35">
      <c r="A31">
        <v>1925</v>
      </c>
      <c r="B31">
        <v>2</v>
      </c>
      <c r="C31">
        <f t="shared" ref="C31:C34" si="8">B31</f>
        <v>2</v>
      </c>
    </row>
    <row r="32" spans="1:4" x14ac:dyDescent="0.35">
      <c r="A32">
        <v>1926</v>
      </c>
      <c r="B32">
        <v>2</v>
      </c>
      <c r="C32">
        <f t="shared" si="8"/>
        <v>2</v>
      </c>
    </row>
    <row r="33" spans="1:4" x14ac:dyDescent="0.35">
      <c r="A33">
        <v>1927</v>
      </c>
      <c r="B33">
        <v>0</v>
      </c>
      <c r="C33">
        <f t="shared" si="8"/>
        <v>0</v>
      </c>
    </row>
    <row r="34" spans="1:4" x14ac:dyDescent="0.35">
      <c r="A34">
        <v>1928</v>
      </c>
      <c r="B34">
        <v>3</v>
      </c>
      <c r="C34">
        <f t="shared" si="8"/>
        <v>3</v>
      </c>
    </row>
    <row r="35" spans="1:4" x14ac:dyDescent="0.35">
      <c r="A35">
        <v>1929</v>
      </c>
      <c r="B35">
        <v>4</v>
      </c>
      <c r="D35">
        <f t="shared" ref="D35:D39" si="9">B35</f>
        <v>4</v>
      </c>
    </row>
    <row r="36" spans="1:4" x14ac:dyDescent="0.35">
      <c r="A36">
        <v>1930</v>
      </c>
      <c r="B36">
        <v>3</v>
      </c>
      <c r="D36">
        <f t="shared" si="9"/>
        <v>3</v>
      </c>
    </row>
    <row r="37" spans="1:4" x14ac:dyDescent="0.35">
      <c r="A37">
        <v>1931</v>
      </c>
      <c r="B37">
        <v>2</v>
      </c>
      <c r="D37">
        <f t="shared" si="9"/>
        <v>2</v>
      </c>
    </row>
    <row r="38" spans="1:4" x14ac:dyDescent="0.35">
      <c r="A38">
        <v>1932</v>
      </c>
      <c r="B38">
        <v>4</v>
      </c>
      <c r="D38">
        <f t="shared" si="9"/>
        <v>4</v>
      </c>
    </row>
    <row r="39" spans="1:4" x14ac:dyDescent="0.35">
      <c r="A39">
        <v>1933</v>
      </c>
      <c r="B39">
        <v>0</v>
      </c>
      <c r="D39">
        <f t="shared" si="9"/>
        <v>0</v>
      </c>
    </row>
    <row r="40" spans="1:4" x14ac:dyDescent="0.35">
      <c r="A40">
        <v>1934</v>
      </c>
      <c r="B40">
        <v>3</v>
      </c>
      <c r="C40">
        <f t="shared" ref="C40:C43" si="10">B40</f>
        <v>3</v>
      </c>
    </row>
    <row r="41" spans="1:4" x14ac:dyDescent="0.35">
      <c r="A41">
        <v>1935</v>
      </c>
      <c r="B41">
        <v>1</v>
      </c>
      <c r="C41">
        <f t="shared" si="10"/>
        <v>1</v>
      </c>
    </row>
    <row r="42" spans="1:4" x14ac:dyDescent="0.35">
      <c r="A42">
        <v>1936</v>
      </c>
      <c r="B42">
        <v>3</v>
      </c>
      <c r="C42">
        <f t="shared" si="10"/>
        <v>3</v>
      </c>
    </row>
    <row r="43" spans="1:4" x14ac:dyDescent="0.35">
      <c r="A43">
        <v>1937</v>
      </c>
      <c r="B43">
        <v>1</v>
      </c>
      <c r="C43">
        <f t="shared" si="10"/>
        <v>1</v>
      </c>
    </row>
    <row r="44" spans="1:4" x14ac:dyDescent="0.35">
      <c r="A44">
        <v>1938</v>
      </c>
      <c r="B44">
        <v>1</v>
      </c>
      <c r="D44">
        <f t="shared" ref="D44:D47" si="11">B44</f>
        <v>1</v>
      </c>
    </row>
    <row r="45" spans="1:4" x14ac:dyDescent="0.35">
      <c r="A45">
        <v>1939</v>
      </c>
      <c r="B45">
        <v>3</v>
      </c>
      <c r="D45">
        <f t="shared" si="11"/>
        <v>3</v>
      </c>
    </row>
    <row r="46" spans="1:4" x14ac:dyDescent="0.35">
      <c r="A46">
        <v>1940</v>
      </c>
      <c r="B46">
        <v>1</v>
      </c>
      <c r="D46">
        <f t="shared" si="11"/>
        <v>1</v>
      </c>
    </row>
    <row r="47" spans="1:4" x14ac:dyDescent="0.35">
      <c r="A47">
        <v>1941</v>
      </c>
      <c r="B47">
        <v>0</v>
      </c>
      <c r="D47">
        <f t="shared" si="11"/>
        <v>0</v>
      </c>
    </row>
    <row r="48" spans="1:4" x14ac:dyDescent="0.35">
      <c r="A48">
        <v>1942</v>
      </c>
      <c r="B48">
        <v>0</v>
      </c>
      <c r="C48">
        <f t="shared" ref="C48:C51" si="12">B48</f>
        <v>0</v>
      </c>
    </row>
    <row r="49" spans="1:4" x14ac:dyDescent="0.35">
      <c r="A49">
        <v>1943</v>
      </c>
      <c r="B49">
        <v>0</v>
      </c>
      <c r="C49">
        <f t="shared" si="12"/>
        <v>0</v>
      </c>
    </row>
    <row r="50" spans="1:4" x14ac:dyDescent="0.35">
      <c r="A50">
        <v>1944</v>
      </c>
      <c r="B50">
        <v>1</v>
      </c>
      <c r="C50">
        <f t="shared" si="12"/>
        <v>1</v>
      </c>
    </row>
    <row r="51" spans="1:4" x14ac:dyDescent="0.35">
      <c r="A51">
        <v>1945</v>
      </c>
      <c r="B51">
        <v>4</v>
      </c>
      <c r="C51">
        <f t="shared" si="12"/>
        <v>4</v>
      </c>
    </row>
    <row r="52" spans="1:4" x14ac:dyDescent="0.35">
      <c r="A52">
        <v>1946</v>
      </c>
      <c r="B52">
        <v>3</v>
      </c>
      <c r="D52">
        <f t="shared" ref="D52:D55" si="13">B52</f>
        <v>3</v>
      </c>
    </row>
    <row r="53" spans="1:4" x14ac:dyDescent="0.35">
      <c r="A53">
        <v>1947</v>
      </c>
      <c r="B53">
        <v>6</v>
      </c>
      <c r="D53">
        <f t="shared" si="13"/>
        <v>6</v>
      </c>
    </row>
    <row r="54" spans="1:4" x14ac:dyDescent="0.35">
      <c r="A54">
        <v>1948</v>
      </c>
      <c r="B54">
        <v>8</v>
      </c>
      <c r="D54">
        <f t="shared" si="13"/>
        <v>8</v>
      </c>
    </row>
    <row r="55" spans="1:4" x14ac:dyDescent="0.35">
      <c r="A55">
        <v>1949</v>
      </c>
      <c r="B55">
        <v>0</v>
      </c>
      <c r="D55">
        <f t="shared" si="13"/>
        <v>0</v>
      </c>
    </row>
    <row r="56" spans="1:4" x14ac:dyDescent="0.35">
      <c r="A56">
        <v>1950</v>
      </c>
      <c r="B56">
        <v>4</v>
      </c>
      <c r="C56">
        <f t="shared" ref="C56:C60" si="14">B56</f>
        <v>4</v>
      </c>
    </row>
    <row r="57" spans="1:4" x14ac:dyDescent="0.35">
      <c r="A57">
        <v>1951</v>
      </c>
      <c r="B57">
        <v>0</v>
      </c>
      <c r="C57">
        <f t="shared" si="14"/>
        <v>0</v>
      </c>
    </row>
    <row r="58" spans="1:4" x14ac:dyDescent="0.35">
      <c r="A58">
        <v>1952</v>
      </c>
      <c r="B58">
        <v>3</v>
      </c>
      <c r="C58">
        <f t="shared" si="14"/>
        <v>3</v>
      </c>
    </row>
    <row r="59" spans="1:4" x14ac:dyDescent="0.35">
      <c r="A59">
        <v>1953</v>
      </c>
      <c r="B59">
        <v>2</v>
      </c>
      <c r="C59">
        <f t="shared" si="14"/>
        <v>2</v>
      </c>
    </row>
    <row r="60" spans="1:4" x14ac:dyDescent="0.35">
      <c r="A60">
        <v>1954</v>
      </c>
      <c r="B60">
        <v>2</v>
      </c>
      <c r="C60">
        <f t="shared" si="14"/>
        <v>2</v>
      </c>
    </row>
    <row r="61" spans="1:4" x14ac:dyDescent="0.35">
      <c r="A61">
        <v>1955</v>
      </c>
      <c r="B61">
        <v>1</v>
      </c>
      <c r="D61">
        <f t="shared" ref="D61:D64" si="15">B61</f>
        <v>1</v>
      </c>
    </row>
    <row r="62" spans="1:4" x14ac:dyDescent="0.35">
      <c r="A62">
        <v>1956</v>
      </c>
      <c r="B62">
        <v>4</v>
      </c>
      <c r="D62">
        <f t="shared" si="15"/>
        <v>4</v>
      </c>
    </row>
    <row r="63" spans="1:4" x14ac:dyDescent="0.35">
      <c r="A63">
        <v>1957</v>
      </c>
      <c r="B63">
        <v>2</v>
      </c>
      <c r="D63">
        <f t="shared" si="15"/>
        <v>2</v>
      </c>
    </row>
    <row r="64" spans="1:4" x14ac:dyDescent="0.35">
      <c r="A64">
        <v>1958</v>
      </c>
      <c r="B64">
        <v>4</v>
      </c>
      <c r="D64">
        <f t="shared" si="15"/>
        <v>4</v>
      </c>
    </row>
    <row r="65" spans="1:4" x14ac:dyDescent="0.35">
      <c r="A65">
        <v>1959</v>
      </c>
      <c r="B65">
        <v>2</v>
      </c>
      <c r="C65">
        <f t="shared" ref="C65:C68" si="16">B65</f>
        <v>2</v>
      </c>
    </row>
    <row r="66" spans="1:4" x14ac:dyDescent="0.35">
      <c r="A66">
        <v>1960</v>
      </c>
      <c r="B66">
        <v>3</v>
      </c>
      <c r="C66">
        <f t="shared" si="16"/>
        <v>3</v>
      </c>
    </row>
    <row r="67" spans="1:4" x14ac:dyDescent="0.35">
      <c r="A67">
        <v>1961</v>
      </c>
      <c r="B67">
        <v>2</v>
      </c>
      <c r="C67">
        <f t="shared" si="16"/>
        <v>2</v>
      </c>
    </row>
    <row r="68" spans="1:4" x14ac:dyDescent="0.35">
      <c r="A68">
        <v>1962</v>
      </c>
      <c r="B68">
        <v>3</v>
      </c>
      <c r="C68">
        <f t="shared" si="16"/>
        <v>3</v>
      </c>
    </row>
    <row r="69" spans="1:4" x14ac:dyDescent="0.35">
      <c r="A69">
        <v>1963</v>
      </c>
      <c r="B69">
        <v>5</v>
      </c>
      <c r="D69">
        <f t="shared" ref="D69:D72" si="17">B69</f>
        <v>5</v>
      </c>
    </row>
    <row r="70" spans="1:4" x14ac:dyDescent="0.35">
      <c r="A70">
        <v>1964</v>
      </c>
      <c r="B70">
        <v>3</v>
      </c>
      <c r="D70">
        <f t="shared" si="17"/>
        <v>3</v>
      </c>
    </row>
    <row r="71" spans="1:4" x14ac:dyDescent="0.35">
      <c r="A71">
        <v>1965</v>
      </c>
      <c r="B71">
        <v>5</v>
      </c>
      <c r="D71">
        <f t="shared" si="17"/>
        <v>5</v>
      </c>
    </row>
    <row r="72" spans="1:4" x14ac:dyDescent="0.35">
      <c r="A72">
        <v>1966</v>
      </c>
      <c r="B72">
        <v>3</v>
      </c>
      <c r="D72">
        <f t="shared" si="17"/>
        <v>3</v>
      </c>
    </row>
    <row r="73" spans="1:4" x14ac:dyDescent="0.35">
      <c r="A73">
        <v>1967</v>
      </c>
      <c r="B73">
        <v>5</v>
      </c>
      <c r="C73">
        <f t="shared" ref="C73:C77" si="18">B73</f>
        <v>5</v>
      </c>
    </row>
    <row r="74" spans="1:4" x14ac:dyDescent="0.35">
      <c r="A74">
        <v>1968</v>
      </c>
      <c r="B74">
        <v>2</v>
      </c>
      <c r="C74">
        <f t="shared" si="18"/>
        <v>2</v>
      </c>
    </row>
    <row r="75" spans="1:4" x14ac:dyDescent="0.35">
      <c r="A75">
        <v>1969</v>
      </c>
      <c r="B75">
        <v>3</v>
      </c>
      <c r="C75">
        <f t="shared" si="18"/>
        <v>3</v>
      </c>
    </row>
    <row r="76" spans="1:4" x14ac:dyDescent="0.35">
      <c r="A76">
        <v>1970</v>
      </c>
      <c r="B76">
        <v>4</v>
      </c>
      <c r="C76">
        <f t="shared" si="18"/>
        <v>4</v>
      </c>
    </row>
    <row r="77" spans="1:4" x14ac:dyDescent="0.35">
      <c r="A77">
        <v>1971</v>
      </c>
      <c r="B77">
        <v>4</v>
      </c>
      <c r="C77">
        <f t="shared" si="18"/>
        <v>4</v>
      </c>
    </row>
    <row r="78" spans="1:4" x14ac:dyDescent="0.35">
      <c r="A78">
        <v>1972</v>
      </c>
      <c r="B78">
        <v>6</v>
      </c>
      <c r="D78">
        <f t="shared" ref="D78:D80" si="19">B78</f>
        <v>6</v>
      </c>
    </row>
    <row r="79" spans="1:4" x14ac:dyDescent="0.35">
      <c r="A79">
        <v>1973</v>
      </c>
      <c r="B79">
        <v>4</v>
      </c>
      <c r="D79">
        <f t="shared" si="19"/>
        <v>4</v>
      </c>
    </row>
    <row r="80" spans="1:4" x14ac:dyDescent="0.35">
      <c r="A80">
        <v>1974</v>
      </c>
      <c r="B80">
        <v>3</v>
      </c>
      <c r="D80">
        <f t="shared" si="19"/>
        <v>3</v>
      </c>
    </row>
    <row r="81" spans="1:4" x14ac:dyDescent="0.35">
      <c r="A81">
        <v>1975</v>
      </c>
      <c r="B81">
        <v>8</v>
      </c>
      <c r="D81">
        <f>B81</f>
        <v>8</v>
      </c>
    </row>
    <row r="82" spans="1:4" x14ac:dyDescent="0.35">
      <c r="A82">
        <v>1976</v>
      </c>
      <c r="B82">
        <v>5</v>
      </c>
      <c r="C82">
        <f t="shared" ref="C82:C85" si="20">B82</f>
        <v>5</v>
      </c>
    </row>
    <row r="83" spans="1:4" x14ac:dyDescent="0.35">
      <c r="A83">
        <v>1977</v>
      </c>
      <c r="B83">
        <v>2</v>
      </c>
      <c r="C83">
        <f t="shared" si="20"/>
        <v>2</v>
      </c>
    </row>
    <row r="84" spans="1:4" x14ac:dyDescent="0.35">
      <c r="A84">
        <v>1978</v>
      </c>
      <c r="B84">
        <v>9</v>
      </c>
      <c r="C84">
        <f t="shared" si="20"/>
        <v>9</v>
      </c>
    </row>
    <row r="85" spans="1:4" x14ac:dyDescent="0.35">
      <c r="A85">
        <v>1979</v>
      </c>
      <c r="B85">
        <v>5</v>
      </c>
      <c r="C85">
        <f t="shared" si="20"/>
        <v>5</v>
      </c>
    </row>
    <row r="86" spans="1:4" x14ac:dyDescent="0.35">
      <c r="A86">
        <v>1980</v>
      </c>
      <c r="B86">
        <v>5</v>
      </c>
      <c r="D86">
        <f t="shared" ref="D86:D88" si="21">B86</f>
        <v>5</v>
      </c>
    </row>
    <row r="87" spans="1:4" x14ac:dyDescent="0.35">
      <c r="A87">
        <v>1981</v>
      </c>
      <c r="B87">
        <v>1</v>
      </c>
      <c r="D87">
        <f t="shared" si="21"/>
        <v>1</v>
      </c>
    </row>
    <row r="88" spans="1:4" x14ac:dyDescent="0.35">
      <c r="A88">
        <v>1982</v>
      </c>
      <c r="B88">
        <v>5</v>
      </c>
      <c r="D88">
        <f t="shared" si="21"/>
        <v>5</v>
      </c>
    </row>
    <row r="89" spans="1:4" x14ac:dyDescent="0.35">
      <c r="A89">
        <v>1983</v>
      </c>
      <c r="B89">
        <v>5</v>
      </c>
      <c r="D89">
        <f>B89</f>
        <v>5</v>
      </c>
    </row>
    <row r="90" spans="1:4" x14ac:dyDescent="0.35">
      <c r="A90">
        <v>1984</v>
      </c>
      <c r="B90">
        <v>2</v>
      </c>
      <c r="C90">
        <f t="shared" ref="C90:C93" si="22">B90</f>
        <v>2</v>
      </c>
    </row>
    <row r="91" spans="1:4" x14ac:dyDescent="0.35">
      <c r="A91">
        <v>1985</v>
      </c>
      <c r="B91">
        <v>1</v>
      </c>
      <c r="C91">
        <f t="shared" si="22"/>
        <v>1</v>
      </c>
    </row>
    <row r="92" spans="1:4" x14ac:dyDescent="0.35">
      <c r="A92">
        <v>1986</v>
      </c>
      <c r="B92">
        <v>3</v>
      </c>
      <c r="C92">
        <f t="shared" si="22"/>
        <v>3</v>
      </c>
    </row>
    <row r="93" spans="1:4" x14ac:dyDescent="0.35">
      <c r="A93">
        <v>1987</v>
      </c>
      <c r="B93">
        <v>3</v>
      </c>
      <c r="C93">
        <f t="shared" si="22"/>
        <v>3</v>
      </c>
    </row>
    <row r="94" spans="1:4" x14ac:dyDescent="0.35">
      <c r="A94">
        <v>1988</v>
      </c>
      <c r="B94">
        <v>2</v>
      </c>
      <c r="D94">
        <f t="shared" ref="D94:D97" si="23">B94</f>
        <v>2</v>
      </c>
    </row>
    <row r="95" spans="1:4" x14ac:dyDescent="0.35">
      <c r="A95">
        <v>1989</v>
      </c>
      <c r="B95">
        <v>9</v>
      </c>
      <c r="D95">
        <f t="shared" si="23"/>
        <v>9</v>
      </c>
    </row>
    <row r="96" spans="1:4" x14ac:dyDescent="0.35">
      <c r="A96">
        <v>1990</v>
      </c>
      <c r="B96">
        <v>2</v>
      </c>
      <c r="D96">
        <f t="shared" si="23"/>
        <v>2</v>
      </c>
    </row>
    <row r="97" spans="1:4" x14ac:dyDescent="0.35">
      <c r="A97">
        <v>1991</v>
      </c>
      <c r="B97">
        <v>11</v>
      </c>
      <c r="D97">
        <f t="shared" si="23"/>
        <v>11</v>
      </c>
    </row>
    <row r="98" spans="1:4" x14ac:dyDescent="0.35">
      <c r="A98">
        <v>1992</v>
      </c>
      <c r="B98">
        <v>6</v>
      </c>
      <c r="D98">
        <f>B98</f>
        <v>6</v>
      </c>
    </row>
    <row r="99" spans="1:4" x14ac:dyDescent="0.35">
      <c r="A99">
        <v>1993</v>
      </c>
      <c r="B99">
        <v>4</v>
      </c>
      <c r="C99">
        <f t="shared" ref="C99:C102" si="24">B99</f>
        <v>4</v>
      </c>
    </row>
    <row r="100" spans="1:4" x14ac:dyDescent="0.35">
      <c r="A100">
        <v>1994</v>
      </c>
      <c r="B100">
        <v>4</v>
      </c>
      <c r="C100">
        <f t="shared" si="24"/>
        <v>4</v>
      </c>
    </row>
    <row r="101" spans="1:4" x14ac:dyDescent="0.35">
      <c r="A101">
        <v>1995</v>
      </c>
      <c r="B101">
        <v>2</v>
      </c>
      <c r="C101">
        <f t="shared" si="24"/>
        <v>2</v>
      </c>
    </row>
    <row r="102" spans="1:4" x14ac:dyDescent="0.35">
      <c r="A102">
        <v>1996</v>
      </c>
      <c r="B102">
        <v>3</v>
      </c>
      <c r="C102">
        <f t="shared" si="24"/>
        <v>3</v>
      </c>
    </row>
    <row r="103" spans="1:4" x14ac:dyDescent="0.35">
      <c r="A103">
        <v>1997</v>
      </c>
      <c r="B103">
        <v>3</v>
      </c>
      <c r="D103">
        <f t="shared" ref="D103:D105" si="25">B103</f>
        <v>3</v>
      </c>
    </row>
    <row r="104" spans="1:4" x14ac:dyDescent="0.35">
      <c r="A104">
        <v>1998</v>
      </c>
      <c r="B104">
        <v>8</v>
      </c>
      <c r="D104">
        <f t="shared" si="25"/>
        <v>8</v>
      </c>
    </row>
    <row r="105" spans="1:4" x14ac:dyDescent="0.35">
      <c r="A105">
        <v>1999</v>
      </c>
      <c r="B105">
        <v>8</v>
      </c>
      <c r="D105">
        <f t="shared" si="25"/>
        <v>8</v>
      </c>
    </row>
    <row r="106" spans="1:4" x14ac:dyDescent="0.35">
      <c r="A106">
        <v>2000</v>
      </c>
      <c r="B106">
        <v>3</v>
      </c>
      <c r="D106">
        <f>B106</f>
        <v>3</v>
      </c>
    </row>
    <row r="107" spans="1:4" x14ac:dyDescent="0.35">
      <c r="A107">
        <v>2001</v>
      </c>
      <c r="B107">
        <v>5</v>
      </c>
      <c r="D107">
        <f>B107</f>
        <v>5</v>
      </c>
    </row>
    <row r="108" spans="1:4" x14ac:dyDescent="0.35">
      <c r="A108">
        <v>2002</v>
      </c>
      <c r="B108">
        <v>3</v>
      </c>
    </row>
    <row r="109" spans="1:4" x14ac:dyDescent="0.35">
      <c r="A109">
        <v>2003</v>
      </c>
      <c r="B109">
        <v>6</v>
      </c>
    </row>
    <row r="110" spans="1:4" x14ac:dyDescent="0.35">
      <c r="A110">
        <v>2004</v>
      </c>
      <c r="B110">
        <v>3</v>
      </c>
    </row>
    <row r="111" spans="1:4" x14ac:dyDescent="0.35">
      <c r="A111">
        <v>2005</v>
      </c>
      <c r="B111">
        <v>2</v>
      </c>
    </row>
    <row r="112" spans="1:4" x14ac:dyDescent="0.35">
      <c r="A112">
        <v>2006</v>
      </c>
      <c r="B112">
        <v>2</v>
      </c>
    </row>
    <row r="113" spans="2:7" ht="15" thickBot="1" x14ac:dyDescent="0.4"/>
    <row r="114" spans="2:7" ht="15" thickTop="1" x14ac:dyDescent="0.35">
      <c r="B114" s="1" t="s">
        <v>1</v>
      </c>
      <c r="C114" s="2">
        <f>SUM(C6:C112)</f>
        <v>142</v>
      </c>
      <c r="D114" s="2">
        <f>SUM(D6:D112)</f>
        <v>197</v>
      </c>
      <c r="E114" s="2"/>
      <c r="F114" s="2" t="s">
        <v>2</v>
      </c>
      <c r="G114" s="3">
        <f>C114+D114</f>
        <v>339</v>
      </c>
    </row>
    <row r="115" spans="2:7" x14ac:dyDescent="0.35">
      <c r="B115" s="4"/>
      <c r="C115" s="5">
        <f>C114/$G114</f>
        <v>0.41887905604719766</v>
      </c>
      <c r="D115" s="5">
        <f>D114/$G114</f>
        <v>0.58112094395280234</v>
      </c>
      <c r="E115" s="6"/>
      <c r="F115" s="6"/>
      <c r="G115" s="7"/>
    </row>
    <row r="116" spans="2:7" ht="47" customHeight="1" thickBot="1" x14ac:dyDescent="0.4">
      <c r="B116" s="17" t="s">
        <v>8</v>
      </c>
      <c r="C116" s="18"/>
      <c r="D116" s="19"/>
      <c r="E116" s="8"/>
      <c r="F116" s="9">
        <f>(D114-C114)/C114</f>
        <v>0.38732394366197181</v>
      </c>
      <c r="G116" s="10"/>
    </row>
    <row r="117" spans="2:7" ht="15.5" thickTop="1" thickBot="1" x14ac:dyDescent="0.4"/>
    <row r="118" spans="2:7" ht="15" thickTop="1" x14ac:dyDescent="0.35">
      <c r="B118" s="1" t="s">
        <v>0</v>
      </c>
      <c r="C118" s="2">
        <f>SUM(C48:C112)</f>
        <v>87</v>
      </c>
      <c r="D118" s="2">
        <f>SUM(D48:D112)</f>
        <v>138</v>
      </c>
      <c r="E118" s="2"/>
      <c r="F118" s="2" t="s">
        <v>2</v>
      </c>
      <c r="G118" s="3">
        <f>C118+D118</f>
        <v>225</v>
      </c>
    </row>
    <row r="119" spans="2:7" x14ac:dyDescent="0.35">
      <c r="B119" s="4"/>
      <c r="C119" s="5">
        <f>C118/$G118</f>
        <v>0.38666666666666666</v>
      </c>
      <c r="D119" s="5">
        <f>D118/$G118</f>
        <v>0.61333333333333329</v>
      </c>
      <c r="E119" s="6"/>
      <c r="F119" s="6"/>
      <c r="G119" s="7"/>
    </row>
    <row r="120" spans="2:7" ht="47" customHeight="1" thickBot="1" x14ac:dyDescent="0.4">
      <c r="B120" s="13" t="s">
        <v>8</v>
      </c>
      <c r="C120" s="14"/>
      <c r="D120" s="14"/>
      <c r="E120" s="8"/>
      <c r="F120" s="9">
        <f>(D118-C118)/C118</f>
        <v>0.58620689655172409</v>
      </c>
      <c r="G120" s="10"/>
    </row>
    <row r="121" spans="2:7" ht="15" thickTop="1" x14ac:dyDescent="0.35"/>
  </sheetData>
  <mergeCells count="3">
    <mergeCell ref="B116:D116"/>
    <mergeCell ref="B120:D120"/>
    <mergeCell ref="B1:D4"/>
  </mergeCells>
  <printOptions gridLines="1"/>
  <pageMargins left="0.7" right="0.7" top="0.75" bottom="0.75" header="0.3" footer="0.3"/>
  <pageSetup paperSize="9" scale="52" fitToHeight="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Verification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Jean-Baptiste</dc:creator>
  <cp:lastModifiedBy>Jean-Baptiste</cp:lastModifiedBy>
  <cp:lastPrinted>2022-08-06T16:01:56Z</cp:lastPrinted>
  <dcterms:created xsi:type="dcterms:W3CDTF">2015-06-05T18:19:34Z</dcterms:created>
  <dcterms:modified xsi:type="dcterms:W3CDTF">2022-08-07T06:09:17Z</dcterms:modified>
</cp:coreProperties>
</file>